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0370" yWindow="-4425" windowWidth="20730" windowHeight="11760"/>
  </bookViews>
  <sheets>
    <sheet name="PE" sheetId="2" r:id="rId1"/>
  </sheets>
  <definedNames>
    <definedName name="_xlnm._FilterDatabase" localSheetId="0" hidden="1">PE!$B$1:$L$9</definedName>
    <definedName name="_xlnm.Print_Titles" localSheetId="0">PE!$1:$1</definedName>
  </definedNames>
  <calcPr calcId="181029"/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2" i="2"/>
  <c r="N9" i="2" l="1"/>
  <c r="M9" i="2" s="1"/>
</calcChain>
</file>

<file path=xl/sharedStrings.xml><?xml version="1.0" encoding="utf-8"?>
<sst xmlns="http://schemas.openxmlformats.org/spreadsheetml/2006/main" count="48" uniqueCount="42">
  <si>
    <t>Clave</t>
  </si>
  <si>
    <t>Laboratorio</t>
  </si>
  <si>
    <t>ACCORD</t>
  </si>
  <si>
    <t>PFIZER</t>
  </si>
  <si>
    <t>GLAXOSMITHKLINE</t>
  </si>
  <si>
    <t>FRASCO ÁMPULA</t>
  </si>
  <si>
    <t>GILEAD</t>
  </si>
  <si>
    <t>RAAM</t>
  </si>
  <si>
    <t>#</t>
  </si>
  <si>
    <t>IVA</t>
  </si>
  <si>
    <t>Precio Unitario</t>
  </si>
  <si>
    <t>Importe Total</t>
  </si>
  <si>
    <t>Mínimo</t>
  </si>
  <si>
    <t>Máximo</t>
  </si>
  <si>
    <t>Concentración</t>
  </si>
  <si>
    <t>Codigo Barras</t>
  </si>
  <si>
    <t>Nombre</t>
  </si>
  <si>
    <t>Sal</t>
  </si>
  <si>
    <t>Presentación</t>
  </si>
  <si>
    <t>100 MG</t>
  </si>
  <si>
    <t>1 MG</t>
  </si>
  <si>
    <t>150 MG</t>
  </si>
  <si>
    <t>125 MG</t>
  </si>
  <si>
    <t>PACLITAXEL</t>
  </si>
  <si>
    <t>ETOPOSIDOS</t>
  </si>
  <si>
    <t>ELVITEGRAVIR,COBICISTAT,EMTRICITABINA,TENOFOVIR ALAFENAMIDA</t>
  </si>
  <si>
    <t>PALBOCICLIB</t>
  </si>
  <si>
    <t>TACROLIMUS</t>
  </si>
  <si>
    <t>DOLUTEGRAVIR, ABACAVIR,LAMIVUDINA</t>
  </si>
  <si>
    <t>ACOEXCEL</t>
  </si>
  <si>
    <t>ETOPOSIDE</t>
  </si>
  <si>
    <t>GENVOYA</t>
  </si>
  <si>
    <t>IBRANCE</t>
  </si>
  <si>
    <t>ZETATAXO</t>
  </si>
  <si>
    <t>OCTRALIN</t>
  </si>
  <si>
    <t>TRIUMEQ</t>
  </si>
  <si>
    <t>GLENMARK</t>
  </si>
  <si>
    <t>TABLETAS</t>
  </si>
  <si>
    <t>CÁPSULAS</t>
  </si>
  <si>
    <t>30 MG/5 ML</t>
  </si>
  <si>
    <t>300 MG/50 ML</t>
  </si>
  <si>
    <t>50 /600/300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</si>
</sst>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3" fillId="0" borderId="0"/>
    <xf numFmtId="0" fontId="3" fillId="0" borderId="0"/>
    <xf numFmtId="44" fontId="1" fillId="0" borderId="0" applyFont="0" applyFill="0" applyBorder="0" applyAlignment="0" applyProtection="0"/>
    <xf numFmtId="44" fontId="3" fillId="0" borderId="0"/>
    <xf numFmtId="44" fontId="3" fillId="0" borderId="0"/>
    <xf numFmtId="44" fontId="1" fillId="0" borderId="0" applyFont="0" applyFill="0" applyBorder="0" applyAlignment="0" applyProtection="0"/>
    <xf numFmtId="44" fontId="3" fillId="0" borderId="0"/>
  </cellStyleXfs>
  <cellXfs count="18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/>
    </xf>
    <xf numFmtId="0" fontId="0" fillId="3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44" fontId="0" fillId="3" borderId="1" xfId="0" applyNumberFormat="1" applyFill="1" applyBorder="1" applyProtection="1"/>
    <xf numFmtId="0" fontId="0" fillId="0" borderId="0" xfId="0" applyFill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</xf>
    <xf numFmtId="0" fontId="0" fillId="0" borderId="1" xfId="0" applyBorder="1" applyProtection="1"/>
    <xf numFmtId="0" fontId="0" fillId="0" borderId="0" xfId="0" applyFill="1" applyAlignment="1" applyProtection="1">
      <alignment horizontal="center"/>
    </xf>
    <xf numFmtId="0" fontId="0" fillId="0" borderId="0" xfId="0" applyFill="1" applyProtection="1"/>
    <xf numFmtId="44" fontId="0" fillId="0" borderId="0" xfId="0" applyNumberFormat="1" applyFill="1" applyProtection="1"/>
    <xf numFmtId="44" fontId="0" fillId="3" borderId="1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</cellXfs>
  <cellStyles count="8">
    <cellStyle name="Moneda 2" xfId="1"/>
    <cellStyle name="Moneda 2 2" xfId="4"/>
    <cellStyle name="Moneda 2 2 2" xfId="7"/>
    <cellStyle name="Moneda 2 3" xfId="5"/>
    <cellStyle name="Moneda 3" xfId="3"/>
    <cellStyle name="Moneda 3 2" xfId="6"/>
    <cellStyle name="Normal" xfId="0" builtinId="0"/>
    <cellStyle name="Normal 2" xfId="2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zoomScale="70" zoomScaleNormal="110" zoomScalePageLayoutView="70" workbookViewId="0">
      <selection activeCell="F16" sqref="F16"/>
    </sheetView>
  </sheetViews>
  <sheetFormatPr baseColWidth="10" defaultRowHeight="15" x14ac:dyDescent="0.25"/>
  <cols>
    <col min="1" max="1" width="5" style="2" bestFit="1" customWidth="1"/>
    <col min="2" max="2" width="8.140625" style="2" bestFit="1" customWidth="1"/>
    <col min="3" max="3" width="19.7109375" style="9" customWidth="1"/>
    <col min="4" max="4" width="18.85546875" bestFit="1" customWidth="1"/>
    <col min="5" max="5" width="26.85546875" bestFit="1" customWidth="1"/>
    <col min="6" max="6" width="73" bestFit="1" customWidth="1"/>
    <col min="7" max="7" width="18.5703125" bestFit="1" customWidth="1"/>
    <col min="8" max="8" width="5.140625" customWidth="1"/>
    <col min="9" max="9" width="37.42578125" bestFit="1" customWidth="1"/>
    <col min="10" max="11" width="20.140625" style="3" customWidth="1"/>
    <col min="12" max="12" width="20.140625" style="1" customWidth="1"/>
    <col min="13" max="13" width="18.140625" customWidth="1"/>
    <col min="14" max="14" width="18.5703125" customWidth="1"/>
  </cols>
  <sheetData>
    <row r="1" spans="1:14" s="2" customFormat="1" x14ac:dyDescent="0.25">
      <c r="A1" s="10" t="s">
        <v>8</v>
      </c>
      <c r="B1" s="10" t="s">
        <v>0</v>
      </c>
      <c r="C1" s="10" t="s">
        <v>15</v>
      </c>
      <c r="D1" s="10" t="s">
        <v>16</v>
      </c>
      <c r="E1" s="10" t="s">
        <v>1</v>
      </c>
      <c r="F1" s="10" t="s">
        <v>17</v>
      </c>
      <c r="G1" s="10" t="s">
        <v>14</v>
      </c>
      <c r="H1" s="16" t="s">
        <v>18</v>
      </c>
      <c r="I1" s="17"/>
      <c r="J1" s="10" t="s">
        <v>10</v>
      </c>
      <c r="K1" s="10" t="s">
        <v>9</v>
      </c>
      <c r="L1" s="10" t="s">
        <v>11</v>
      </c>
      <c r="M1" s="10" t="s">
        <v>12</v>
      </c>
      <c r="N1" s="10" t="s">
        <v>13</v>
      </c>
    </row>
    <row r="2" spans="1:14" s="1" customFormat="1" x14ac:dyDescent="0.25">
      <c r="A2" s="6">
        <v>1</v>
      </c>
      <c r="B2" s="5">
        <v>1503</v>
      </c>
      <c r="C2" s="7"/>
      <c r="D2" s="11" t="s">
        <v>29</v>
      </c>
      <c r="E2" s="11" t="s">
        <v>2</v>
      </c>
      <c r="F2" s="5" t="s">
        <v>23</v>
      </c>
      <c r="G2" s="5" t="s">
        <v>39</v>
      </c>
      <c r="H2" s="11">
        <v>1</v>
      </c>
      <c r="I2" s="11" t="s">
        <v>5</v>
      </c>
      <c r="J2" s="4"/>
      <c r="K2" s="4"/>
      <c r="L2" s="15">
        <f>J2+K2</f>
        <v>0</v>
      </c>
      <c r="M2" s="8">
        <v>3480</v>
      </c>
      <c r="N2" s="8">
        <v>8700</v>
      </c>
    </row>
    <row r="3" spans="1:14" s="1" customFormat="1" x14ac:dyDescent="0.25">
      <c r="A3" s="6">
        <v>3</v>
      </c>
      <c r="B3" s="5">
        <v>1552</v>
      </c>
      <c r="C3" s="7"/>
      <c r="D3" s="11" t="s">
        <v>30</v>
      </c>
      <c r="E3" s="11" t="s">
        <v>2</v>
      </c>
      <c r="F3" s="5" t="s">
        <v>24</v>
      </c>
      <c r="G3" s="5" t="s">
        <v>19</v>
      </c>
      <c r="H3" s="11">
        <v>1</v>
      </c>
      <c r="I3" s="11" t="s">
        <v>5</v>
      </c>
      <c r="J3" s="4"/>
      <c r="K3" s="4"/>
      <c r="L3" s="15">
        <f t="shared" ref="L3:L8" si="0">J3+K3</f>
        <v>0</v>
      </c>
      <c r="M3" s="8">
        <v>59508</v>
      </c>
      <c r="N3" s="8">
        <v>148770</v>
      </c>
    </row>
    <row r="4" spans="1:14" s="1" customFormat="1" x14ac:dyDescent="0.25">
      <c r="A4" s="6">
        <v>5</v>
      </c>
      <c r="B4" s="5">
        <v>1444</v>
      </c>
      <c r="C4" s="7"/>
      <c r="D4" s="11" t="s">
        <v>31</v>
      </c>
      <c r="E4" s="11" t="s">
        <v>6</v>
      </c>
      <c r="F4" s="5" t="s">
        <v>25</v>
      </c>
      <c r="G4" s="5" t="s">
        <v>21</v>
      </c>
      <c r="H4" s="11">
        <v>30</v>
      </c>
      <c r="I4" s="11" t="s">
        <v>37</v>
      </c>
      <c r="J4" s="4"/>
      <c r="K4" s="4"/>
      <c r="L4" s="15">
        <f t="shared" si="0"/>
        <v>0</v>
      </c>
      <c r="M4" s="8">
        <v>21600</v>
      </c>
      <c r="N4" s="8">
        <v>54000</v>
      </c>
    </row>
    <row r="5" spans="1:14" s="1" customFormat="1" x14ac:dyDescent="0.25">
      <c r="A5" s="6">
        <v>6</v>
      </c>
      <c r="B5" s="5">
        <v>1535</v>
      </c>
      <c r="C5" s="7"/>
      <c r="D5" s="11" t="s">
        <v>32</v>
      </c>
      <c r="E5" s="11" t="s">
        <v>3</v>
      </c>
      <c r="F5" s="5" t="s">
        <v>26</v>
      </c>
      <c r="G5" s="5" t="s">
        <v>22</v>
      </c>
      <c r="H5" s="11">
        <v>21</v>
      </c>
      <c r="I5" s="11" t="s">
        <v>37</v>
      </c>
      <c r="J5" s="4"/>
      <c r="K5" s="4"/>
      <c r="L5" s="15">
        <f t="shared" si="0"/>
        <v>0</v>
      </c>
      <c r="M5" s="8">
        <v>89160</v>
      </c>
      <c r="N5" s="8">
        <v>222900</v>
      </c>
    </row>
    <row r="6" spans="1:14" s="1" customFormat="1" x14ac:dyDescent="0.25">
      <c r="A6" s="6">
        <v>7</v>
      </c>
      <c r="B6" s="5">
        <v>1538</v>
      </c>
      <c r="C6" s="7"/>
      <c r="D6" s="11" t="s">
        <v>33</v>
      </c>
      <c r="E6" s="11" t="s">
        <v>36</v>
      </c>
      <c r="F6" s="5" t="s">
        <v>23</v>
      </c>
      <c r="G6" s="5" t="s">
        <v>40</v>
      </c>
      <c r="H6" s="11">
        <v>1</v>
      </c>
      <c r="I6" s="11" t="s">
        <v>5</v>
      </c>
      <c r="J6" s="4"/>
      <c r="K6" s="4"/>
      <c r="L6" s="15">
        <f t="shared" si="0"/>
        <v>0</v>
      </c>
      <c r="M6" s="8">
        <v>3200</v>
      </c>
      <c r="N6" s="8">
        <v>8000</v>
      </c>
    </row>
    <row r="7" spans="1:14" s="1" customFormat="1" x14ac:dyDescent="0.25">
      <c r="A7" s="6">
        <v>8</v>
      </c>
      <c r="B7" s="5">
        <v>1524</v>
      </c>
      <c r="C7" s="7"/>
      <c r="D7" s="11" t="s">
        <v>34</v>
      </c>
      <c r="E7" s="11" t="s">
        <v>7</v>
      </c>
      <c r="F7" s="5" t="s">
        <v>27</v>
      </c>
      <c r="G7" s="5" t="s">
        <v>20</v>
      </c>
      <c r="H7" s="11">
        <v>50</v>
      </c>
      <c r="I7" s="11" t="s">
        <v>38</v>
      </c>
      <c r="J7" s="4"/>
      <c r="K7" s="4"/>
      <c r="L7" s="15">
        <f t="shared" si="0"/>
        <v>0</v>
      </c>
      <c r="M7" s="8">
        <v>2520</v>
      </c>
      <c r="N7" s="8">
        <v>6300</v>
      </c>
    </row>
    <row r="8" spans="1:14" s="1" customFormat="1" x14ac:dyDescent="0.25">
      <c r="A8" s="6">
        <v>10</v>
      </c>
      <c r="B8" s="5">
        <v>1439</v>
      </c>
      <c r="C8" s="7"/>
      <c r="D8" s="11" t="s">
        <v>35</v>
      </c>
      <c r="E8" s="11" t="s">
        <v>4</v>
      </c>
      <c r="F8" s="5" t="s">
        <v>28</v>
      </c>
      <c r="G8" s="5" t="s">
        <v>41</v>
      </c>
      <c r="H8" s="11">
        <v>30</v>
      </c>
      <c r="I8" s="11" t="s">
        <v>37</v>
      </c>
      <c r="J8" s="4"/>
      <c r="K8" s="4"/>
      <c r="L8" s="15">
        <f t="shared" si="0"/>
        <v>0</v>
      </c>
      <c r="M8" s="8">
        <v>65485.728000000003</v>
      </c>
      <c r="N8" s="8">
        <v>163714.32</v>
      </c>
    </row>
    <row r="9" spans="1:14" s="1" customFormat="1" x14ac:dyDescent="0.25">
      <c r="A9" s="12"/>
      <c r="B9" s="12"/>
      <c r="C9" s="12"/>
      <c r="D9" s="13"/>
      <c r="E9" s="13"/>
      <c r="F9" s="13"/>
      <c r="G9" s="13"/>
      <c r="H9" s="13"/>
      <c r="I9" s="13"/>
      <c r="J9" s="13"/>
      <c r="K9" s="13"/>
      <c r="L9" s="13"/>
      <c r="M9" s="14">
        <f>+N9*0.4</f>
        <v>244953.72800000003</v>
      </c>
      <c r="N9" s="14">
        <f>SUM(N2:N8)</f>
        <v>612384.32000000007</v>
      </c>
    </row>
  </sheetData>
  <sheetProtection algorithmName="SHA-512" hashValue="M5SE6nIE3p8QFmR4BJvRCYWORbIq0xqs+hXWa1H0bO8XSNZAZHFwHWFZBrdEuaGruFjNrzjUB7IxwZPdHap8PA==" saltValue="T5K29/4x3DXT5zCrRb3kYA==" spinCount="100000" sheet="1" objects="1" scenarios="1"/>
  <mergeCells count="1">
    <mergeCell ref="H1:I1"/>
  </mergeCells>
  <conditionalFormatting sqref="B1:C1">
    <cfRule type="duplicateValues" dxfId="8" priority="92"/>
  </conditionalFormatting>
  <conditionalFormatting sqref="B1:C1">
    <cfRule type="duplicateValues" dxfId="7" priority="93"/>
  </conditionalFormatting>
  <conditionalFormatting sqref="A1">
    <cfRule type="duplicateValues" dxfId="6" priority="40"/>
  </conditionalFormatting>
  <conditionalFormatting sqref="A1">
    <cfRule type="duplicateValues" dxfId="5" priority="41"/>
  </conditionalFormatting>
  <conditionalFormatting sqref="C8">
    <cfRule type="duplicateValues" dxfId="4" priority="120"/>
  </conditionalFormatting>
  <conditionalFormatting sqref="B8">
    <cfRule type="duplicateValues" dxfId="3" priority="121"/>
  </conditionalFormatting>
  <conditionalFormatting sqref="C2:C8">
    <cfRule type="duplicateValues" dxfId="2" priority="122"/>
  </conditionalFormatting>
  <conditionalFormatting sqref="A2:A8">
    <cfRule type="duplicateValues" dxfId="1" priority="124"/>
  </conditionalFormatting>
  <conditionalFormatting sqref="B2:B8">
    <cfRule type="duplicateValues" dxfId="0" priority="126"/>
  </conditionalFormatting>
  <pageMargins left="0.31496062992125984" right="0.11811023622047245" top="0.70386904761904767" bottom="0.50744047619047616" header="0.31496062992125984" footer="0.31496062992125984"/>
  <pageSetup paperSize="5" scale="56" fitToHeight="0" orientation="landscape" r:id="rId1"/>
  <headerFooter>
    <oddHeader>&amp;C&amp;"-,Negrita"INSTITUTO MUNICIPAL DE PENSIONES&amp;"-,Normal"
Licitación Publica Presencial  IMPE/LP/12/2020-BIS
Anexo H - Propuesta Económica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</vt:lpstr>
      <vt:lpstr>PE!Títulos_a_imprimir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</dc:creator>
  <cp:lastModifiedBy>Ususario</cp:lastModifiedBy>
  <cp:lastPrinted>2020-01-21T20:38:33Z</cp:lastPrinted>
  <dcterms:created xsi:type="dcterms:W3CDTF">2020-01-16T16:28:20Z</dcterms:created>
  <dcterms:modified xsi:type="dcterms:W3CDTF">2020-10-09T20:14:15Z</dcterms:modified>
</cp:coreProperties>
</file>